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360" yWindow="12" windowWidth="1560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H13" i="1"/>
  <c r="H24" i="1" s="1"/>
  <c r="G13" i="1"/>
  <c r="G24" i="1" s="1"/>
  <c r="F13" i="1"/>
  <c r="F24" i="1" s="1"/>
  <c r="F196" i="1" s="1"/>
  <c r="H100" i="1" l="1"/>
  <c r="L119" i="1"/>
  <c r="L176" i="1"/>
  <c r="H176" i="1"/>
  <c r="G119" i="1"/>
  <c r="I196" i="1"/>
  <c r="G43" i="1"/>
  <c r="G196" i="1" l="1"/>
  <c r="H196" i="1"/>
  <c r="L196" i="1"/>
</calcChain>
</file>

<file path=xl/sharedStrings.xml><?xml version="1.0" encoding="utf-8"?>
<sst xmlns="http://schemas.openxmlformats.org/spreadsheetml/2006/main" count="288" uniqueCount="86">
  <si>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</si>
  <si>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</si>
  <si>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</si>
  <si>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</si>
  <si>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</si>
  <si>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</si>
  <si>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</si>
  <si>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</si>
  <si>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</si>
  <si>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</si>
  <si>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</si>
  <si>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</si>
  <si>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</si>
  <si>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</si>
  <si>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</si>
  <si>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</si>
  <si>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</si>
  <si>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</si>
  <si>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</si>
  <si>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</si>
  <si>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</si>
  <si>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</si>
  <si>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</si>
  <si>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</si>
  <si>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</si>
  <si>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</si>
  <si>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</si>
  <si>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</si>
  <si>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</si>
  <si>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</si>
  <si>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</si>
  <si>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</si>
  <si>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</si>
  <si>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</si>
  <si>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</si>
  <si>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</si>
  <si>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</si>
  <si>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</si>
  <si>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</si>
  <si>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</t>
  </si>
  <si>
    <t>Чай с сахаром</t>
  </si>
  <si>
    <t>Бутерброд с сыром</t>
  </si>
  <si>
    <t>35/20</t>
  </si>
  <si>
    <t>Суп гороховый</t>
  </si>
  <si>
    <t>Каша рисовая</t>
  </si>
  <si>
    <t>Чай с лимоном</t>
  </si>
  <si>
    <t>200/8</t>
  </si>
  <si>
    <t>Хлеб ржаной</t>
  </si>
  <si>
    <t>Рис отварной</t>
  </si>
  <si>
    <t>Гуляш из отварной говядины</t>
  </si>
  <si>
    <t>Какао</t>
  </si>
  <si>
    <t>Бутерброд с маслом сливочным</t>
  </si>
  <si>
    <t>35/10</t>
  </si>
  <si>
    <t>Щи из свежей капусты</t>
  </si>
  <si>
    <t>Жаркое по домашнему</t>
  </si>
  <si>
    <t>Макароны отварные</t>
  </si>
  <si>
    <t>Котлета из курицы</t>
  </si>
  <si>
    <t>Сок фруктовый</t>
  </si>
  <si>
    <t>Директор</t>
  </si>
  <si>
    <t>Смирнов Д.Н.</t>
  </si>
  <si>
    <t>Рассольник</t>
  </si>
  <si>
    <t>Гречка отварная рассыпчатая</t>
  </si>
  <si>
    <t>Чай с ахаром</t>
  </si>
  <si>
    <t>Пюре картофельное</t>
  </si>
  <si>
    <t>Сосиска отварная</t>
  </si>
  <si>
    <t>Кофейный напиток</t>
  </si>
  <si>
    <t>Банан</t>
  </si>
  <si>
    <t>Суп картофельный</t>
  </si>
  <si>
    <t>Запеканка из творога со сгущенным молоком</t>
  </si>
  <si>
    <t>150/20</t>
  </si>
  <si>
    <t>Йогурт питьевой 2.5% жир.</t>
  </si>
  <si>
    <t>Апельсин</t>
  </si>
  <si>
    <t>Суп молочный вермишелевый</t>
  </si>
  <si>
    <t>Котлета из рыбы</t>
  </si>
  <si>
    <t>Икра кабачковая</t>
  </si>
  <si>
    <t>Напиток из шиповника</t>
  </si>
  <si>
    <t>Суп вермишелевый с курицей</t>
  </si>
  <si>
    <t>Сыр порционно</t>
  </si>
  <si>
    <t>Кисель фруктовый</t>
  </si>
  <si>
    <t>Борщ из свежей капусты</t>
  </si>
  <si>
    <t>Омлет из яиц с маслом сливочным</t>
  </si>
  <si>
    <t>Йогурт питьевой 2,5% жир.</t>
  </si>
  <si>
    <t>Печенье песочное</t>
  </si>
  <si>
    <t>Суп со свежей рыбой</t>
  </si>
  <si>
    <t>Капуста тушенная</t>
  </si>
  <si>
    <t xml:space="preserve">МКОУ Филисовская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</si>
</sst>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85</v>
      </c>
      <c r="D1" s="52"/>
      <c r="E1" s="52"/>
      <c r="F1" s="12" t="s">
        <v>16</v>
      </c>
      <c r="G1" s="2" t="s">
        <v>17</v>
      </c>
      <c r="H1" s="53" t="s">
        <v>58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59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10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5</v>
      </c>
      <c r="H6" s="40">
        <v>3</v>
      </c>
      <c r="I6" s="40">
        <v>17</v>
      </c>
      <c r="J6" s="40">
        <v>141</v>
      </c>
      <c r="K6" s="41">
        <v>13</v>
      </c>
      <c r="L6" s="40">
        <v>13.27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10</v>
      </c>
      <c r="H8" s="43">
        <v>3</v>
      </c>
      <c r="I8" s="43">
        <v>23</v>
      </c>
      <c r="J8" s="43">
        <v>106</v>
      </c>
      <c r="K8" s="44">
        <v>943</v>
      </c>
      <c r="L8" s="43">
        <v>1.6</v>
      </c>
    </row>
    <row r="9" spans="1:12" ht="14.4" x14ac:dyDescent="0.3">
      <c r="A9" s="23"/>
      <c r="B9" s="15"/>
      <c r="C9" s="11"/>
      <c r="D9" s="7" t="s">
        <v>23</v>
      </c>
      <c r="E9" s="42" t="s">
        <v>41</v>
      </c>
      <c r="F9" s="43" t="s">
        <v>42</v>
      </c>
      <c r="G9" s="43">
        <v>4</v>
      </c>
      <c r="H9" s="43">
        <v>8</v>
      </c>
      <c r="I9" s="43">
        <v>23</v>
      </c>
      <c r="J9" s="43">
        <v>188</v>
      </c>
      <c r="K9" s="44">
        <v>2</v>
      </c>
      <c r="L9" s="43">
        <v>13.86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350</v>
      </c>
      <c r="G13" s="19">
        <f t="shared" ref="G13:J13" si="0">SUM(G6:G12)</f>
        <v>19</v>
      </c>
      <c r="H13" s="19">
        <f t="shared" si="0"/>
        <v>14</v>
      </c>
      <c r="I13" s="19">
        <f t="shared" si="0"/>
        <v>63</v>
      </c>
      <c r="J13" s="19">
        <f t="shared" si="0"/>
        <v>435</v>
      </c>
      <c r="K13" s="25"/>
      <c r="L13" s="19">
        <f t="shared" ref="L13" si="1">SUM(L6:L12)</f>
        <v>28.729999999999997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43</v>
      </c>
      <c r="F15" s="43">
        <v>250</v>
      </c>
      <c r="G15" s="43">
        <v>11</v>
      </c>
      <c r="H15" s="43">
        <v>8</v>
      </c>
      <c r="I15" s="43">
        <v>26</v>
      </c>
      <c r="J15" s="43">
        <v>208</v>
      </c>
      <c r="K15" s="44">
        <v>20</v>
      </c>
      <c r="L15" s="43">
        <v>9.2200000000000006</v>
      </c>
    </row>
    <row r="16" spans="1:12" ht="14.4" x14ac:dyDescent="0.3">
      <c r="A16" s="23"/>
      <c r="B16" s="15"/>
      <c r="C16" s="11"/>
      <c r="D16" s="7" t="s">
        <v>28</v>
      </c>
      <c r="E16" s="42" t="s">
        <v>44</v>
      </c>
      <c r="F16" s="43">
        <v>150</v>
      </c>
      <c r="G16" s="43">
        <v>7</v>
      </c>
      <c r="H16" s="43">
        <v>17</v>
      </c>
      <c r="I16" s="43">
        <v>34</v>
      </c>
      <c r="J16" s="43">
        <v>286</v>
      </c>
      <c r="K16" s="44">
        <v>38</v>
      </c>
      <c r="L16" s="43">
        <v>13.87</v>
      </c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45</v>
      </c>
      <c r="F18" s="43" t="s">
        <v>46</v>
      </c>
      <c r="G18" s="43">
        <v>2</v>
      </c>
      <c r="H18" s="43">
        <v>1</v>
      </c>
      <c r="I18" s="43">
        <v>17</v>
      </c>
      <c r="J18" s="43">
        <v>76</v>
      </c>
      <c r="K18" s="44">
        <v>17</v>
      </c>
      <c r="L18" s="43">
        <v>3.04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47</v>
      </c>
      <c r="F20" s="43">
        <v>50</v>
      </c>
      <c r="G20" s="43">
        <v>4</v>
      </c>
      <c r="H20" s="43">
        <v>2</v>
      </c>
      <c r="I20" s="43">
        <v>21</v>
      </c>
      <c r="J20" s="43">
        <v>129</v>
      </c>
      <c r="K20" s="44"/>
      <c r="L20" s="43">
        <v>2.62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450</v>
      </c>
      <c r="G23" s="19">
        <f t="shared" ref="G23:J23" si="2">SUM(G14:G22)</f>
        <v>24</v>
      </c>
      <c r="H23" s="19">
        <f t="shared" si="2"/>
        <v>28</v>
      </c>
      <c r="I23" s="19">
        <f t="shared" si="2"/>
        <v>98</v>
      </c>
      <c r="J23" s="19">
        <f t="shared" si="2"/>
        <v>699</v>
      </c>
      <c r="K23" s="25"/>
      <c r="L23" s="19">
        <f t="shared" ref="L23" si="3">SUM(L14:L22)</f>
        <v>28.75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800</v>
      </c>
      <c r="G24" s="32">
        <f t="shared" ref="G24:J24" si="4">G13+G23</f>
        <v>43</v>
      </c>
      <c r="H24" s="32">
        <f t="shared" si="4"/>
        <v>42</v>
      </c>
      <c r="I24" s="32">
        <f t="shared" si="4"/>
        <v>161</v>
      </c>
      <c r="J24" s="32">
        <f t="shared" si="4"/>
        <v>1134</v>
      </c>
      <c r="K24" s="32"/>
      <c r="L24" s="32">
        <f t="shared" ref="L24" si="5">L13+L23</f>
        <v>57.48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6</v>
      </c>
      <c r="H25" s="40">
        <v>10</v>
      </c>
      <c r="I25" s="40">
        <v>50</v>
      </c>
      <c r="J25" s="40">
        <v>299</v>
      </c>
      <c r="K25" s="41">
        <v>304</v>
      </c>
      <c r="L25" s="40">
        <v>12.04</v>
      </c>
    </row>
    <row r="26" spans="1:12" ht="14.4" x14ac:dyDescent="0.3">
      <c r="A26" s="14"/>
      <c r="B26" s="15"/>
      <c r="C26" s="11"/>
      <c r="D26" s="6"/>
      <c r="E26" s="42" t="s">
        <v>49</v>
      </c>
      <c r="F26" s="43">
        <v>50</v>
      </c>
      <c r="G26" s="43">
        <v>1</v>
      </c>
      <c r="H26" s="43">
        <v>2</v>
      </c>
      <c r="I26" s="43">
        <v>1</v>
      </c>
      <c r="J26" s="43">
        <v>100</v>
      </c>
      <c r="K26" s="44">
        <v>246</v>
      </c>
      <c r="L26" s="43">
        <v>43.03</v>
      </c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4</v>
      </c>
      <c r="H27" s="43">
        <v>4</v>
      </c>
      <c r="I27" s="43">
        <v>26</v>
      </c>
      <c r="J27" s="43">
        <v>80</v>
      </c>
      <c r="K27" s="44">
        <v>12</v>
      </c>
      <c r="L27" s="43">
        <v>7.68</v>
      </c>
    </row>
    <row r="28" spans="1:12" ht="14.4" x14ac:dyDescent="0.3">
      <c r="A28" s="14"/>
      <c r="B28" s="15"/>
      <c r="C28" s="11"/>
      <c r="D28" s="7" t="s">
        <v>23</v>
      </c>
      <c r="E28" s="42" t="s">
        <v>51</v>
      </c>
      <c r="F28" s="43" t="s">
        <v>52</v>
      </c>
      <c r="G28" s="43">
        <v>3</v>
      </c>
      <c r="H28" s="43">
        <v>55</v>
      </c>
      <c r="I28" s="43">
        <v>16</v>
      </c>
      <c r="J28" s="43">
        <v>128</v>
      </c>
      <c r="K28" s="44">
        <v>25</v>
      </c>
      <c r="L28" s="43">
        <v>9.66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400</v>
      </c>
      <c r="G32" s="19">
        <f t="shared" ref="G32" si="6">SUM(G25:G31)</f>
        <v>14</v>
      </c>
      <c r="H32" s="19">
        <f t="shared" ref="H32" si="7">SUM(H25:H31)</f>
        <v>71</v>
      </c>
      <c r="I32" s="19">
        <f t="shared" ref="I32" si="8">SUM(I25:I31)</f>
        <v>93</v>
      </c>
      <c r="J32" s="19">
        <f t="shared" ref="J32:L32" si="9">SUM(J25:J31)</f>
        <v>607</v>
      </c>
      <c r="K32" s="25"/>
      <c r="L32" s="19">
        <f t="shared" si="9"/>
        <v>72.41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53</v>
      </c>
      <c r="F34" s="43">
        <v>250</v>
      </c>
      <c r="G34" s="43">
        <v>7</v>
      </c>
      <c r="H34" s="43">
        <v>10</v>
      </c>
      <c r="I34" s="43">
        <v>16</v>
      </c>
      <c r="J34" s="43">
        <v>173</v>
      </c>
      <c r="K34" s="44">
        <v>22</v>
      </c>
      <c r="L34" s="43">
        <v>9.51</v>
      </c>
    </row>
    <row r="35" spans="1:12" ht="14.4" x14ac:dyDescent="0.3">
      <c r="A35" s="14"/>
      <c r="B35" s="15"/>
      <c r="C35" s="11"/>
      <c r="D35" s="7" t="s">
        <v>28</v>
      </c>
      <c r="E35" s="42" t="s">
        <v>54</v>
      </c>
      <c r="F35" s="43">
        <v>150</v>
      </c>
      <c r="G35" s="43">
        <v>23</v>
      </c>
      <c r="H35" s="43">
        <v>17</v>
      </c>
      <c r="I35" s="43">
        <v>22</v>
      </c>
      <c r="J35" s="43">
        <v>334</v>
      </c>
      <c r="K35" s="44">
        <v>11</v>
      </c>
      <c r="L35" s="43">
        <v>30.61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40</v>
      </c>
      <c r="F37" s="43">
        <v>200</v>
      </c>
      <c r="G37" s="43">
        <v>10</v>
      </c>
      <c r="H37" s="43">
        <v>3</v>
      </c>
      <c r="I37" s="43">
        <v>23</v>
      </c>
      <c r="J37" s="43">
        <v>106</v>
      </c>
      <c r="K37" s="44">
        <v>943</v>
      </c>
      <c r="L37" s="43">
        <v>1.6</v>
      </c>
    </row>
    <row r="38" spans="1:12" ht="14.4" x14ac:dyDescent="0.3">
      <c r="A38" s="14"/>
      <c r="B38" s="15"/>
      <c r="C38" s="11"/>
      <c r="D38" s="7" t="s">
        <v>31</v>
      </c>
      <c r="E38" s="42" t="s">
        <v>47</v>
      </c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>
        <v>50</v>
      </c>
      <c r="G39" s="43">
        <v>4</v>
      </c>
      <c r="H39" s="43">
        <v>2</v>
      </c>
      <c r="I39" s="43">
        <v>21</v>
      </c>
      <c r="J39" s="43">
        <v>129</v>
      </c>
      <c r="K39" s="44"/>
      <c r="L39" s="43">
        <v>2.62</v>
      </c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650</v>
      </c>
      <c r="G42" s="19">
        <f t="shared" ref="G42" si="10">SUM(G33:G41)</f>
        <v>44</v>
      </c>
      <c r="H42" s="19">
        <f t="shared" ref="H42" si="11">SUM(H33:H41)</f>
        <v>32</v>
      </c>
      <c r="I42" s="19">
        <f t="shared" ref="I42" si="12">SUM(I33:I41)</f>
        <v>82</v>
      </c>
      <c r="J42" s="19">
        <f t="shared" ref="J42:L42" si="13">SUM(J33:J41)</f>
        <v>742</v>
      </c>
      <c r="K42" s="25"/>
      <c r="L42" s="19">
        <f t="shared" si="13"/>
        <v>44.339999999999996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1050</v>
      </c>
      <c r="G43" s="32">
        <f t="shared" ref="G43" si="14">G32+G42</f>
        <v>58</v>
      </c>
      <c r="H43" s="32">
        <f t="shared" ref="H43" si="15">H32+H42</f>
        <v>103</v>
      </c>
      <c r="I43" s="32">
        <f t="shared" ref="I43" si="16">I32+I42</f>
        <v>175</v>
      </c>
      <c r="J43" s="32">
        <f t="shared" ref="J43:L43" si="17">J32+J42</f>
        <v>1349</v>
      </c>
      <c r="K43" s="32"/>
      <c r="L43" s="32">
        <f t="shared" si="17"/>
        <v>116.75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5</v>
      </c>
      <c r="H44" s="40">
        <v>6</v>
      </c>
      <c r="I44" s="40">
        <v>28</v>
      </c>
      <c r="J44" s="40">
        <v>144</v>
      </c>
      <c r="K44" s="41">
        <v>306</v>
      </c>
      <c r="L44" s="40">
        <v>8.7899999999999991</v>
      </c>
    </row>
    <row r="45" spans="1:12" ht="14.4" x14ac:dyDescent="0.3">
      <c r="A45" s="23"/>
      <c r="B45" s="15"/>
      <c r="C45" s="11"/>
      <c r="D45" s="6"/>
      <c r="E45" s="42" t="s">
        <v>56</v>
      </c>
      <c r="F45" s="43">
        <v>50</v>
      </c>
      <c r="G45" s="43">
        <v>1</v>
      </c>
      <c r="H45" s="43">
        <v>2</v>
      </c>
      <c r="I45" s="43">
        <v>6</v>
      </c>
      <c r="J45" s="43">
        <v>77</v>
      </c>
      <c r="K45" s="44">
        <v>608</v>
      </c>
      <c r="L45" s="43">
        <v>20.79</v>
      </c>
    </row>
    <row r="46" spans="1:12" ht="14.4" x14ac:dyDescent="0.3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</v>
      </c>
      <c r="H46" s="43">
        <v>0</v>
      </c>
      <c r="I46" s="43">
        <v>0</v>
      </c>
      <c r="J46" s="43">
        <v>0</v>
      </c>
      <c r="K46" s="44">
        <v>0</v>
      </c>
      <c r="L46" s="43">
        <v>9.1999999999999993</v>
      </c>
    </row>
    <row r="47" spans="1:12" ht="14.4" x14ac:dyDescent="0.3">
      <c r="A47" s="23"/>
      <c r="B47" s="15"/>
      <c r="C47" s="11"/>
      <c r="D47" s="7" t="s">
        <v>23</v>
      </c>
      <c r="E47" s="42" t="s">
        <v>41</v>
      </c>
      <c r="F47" s="43" t="s">
        <v>42</v>
      </c>
      <c r="G47" s="43">
        <v>4</v>
      </c>
      <c r="H47" s="43">
        <v>8</v>
      </c>
      <c r="I47" s="43">
        <v>16</v>
      </c>
      <c r="J47" s="43">
        <v>188</v>
      </c>
      <c r="K47" s="44">
        <v>2</v>
      </c>
      <c r="L47" s="43">
        <v>13.86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400</v>
      </c>
      <c r="G51" s="19">
        <f t="shared" ref="G51" si="18">SUM(G44:G50)</f>
        <v>10</v>
      </c>
      <c r="H51" s="19">
        <f t="shared" ref="H51" si="19">SUM(H44:H50)</f>
        <v>16</v>
      </c>
      <c r="I51" s="19">
        <f t="shared" ref="I51" si="20">SUM(I44:I50)</f>
        <v>50</v>
      </c>
      <c r="J51" s="19">
        <f t="shared" ref="J51:L51" si="21">SUM(J44:J50)</f>
        <v>409</v>
      </c>
      <c r="K51" s="25"/>
      <c r="L51" s="19">
        <f t="shared" si="21"/>
        <v>52.64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>
        <v>250</v>
      </c>
      <c r="G53" s="43">
        <v>7</v>
      </c>
      <c r="H53" s="43">
        <v>10</v>
      </c>
      <c r="I53" s="43">
        <v>20</v>
      </c>
      <c r="J53" s="43">
        <v>191</v>
      </c>
      <c r="K53" s="44">
        <v>21</v>
      </c>
      <c r="L53" s="43">
        <v>11.15</v>
      </c>
    </row>
    <row r="54" spans="1:12" ht="14.4" x14ac:dyDescent="0.3">
      <c r="A54" s="23"/>
      <c r="B54" s="15"/>
      <c r="C54" s="11"/>
      <c r="D54" s="7" t="s">
        <v>28</v>
      </c>
      <c r="E54" s="42" t="s">
        <v>61</v>
      </c>
      <c r="F54" s="43">
        <v>100</v>
      </c>
      <c r="G54" s="43">
        <v>3</v>
      </c>
      <c r="H54" s="43">
        <v>5</v>
      </c>
      <c r="I54" s="43">
        <v>21</v>
      </c>
      <c r="J54" s="43">
        <v>94</v>
      </c>
      <c r="K54" s="44">
        <v>302</v>
      </c>
      <c r="L54" s="43">
        <v>7.83</v>
      </c>
    </row>
    <row r="55" spans="1:12" ht="14.4" x14ac:dyDescent="0.3">
      <c r="A55" s="23"/>
      <c r="B55" s="15"/>
      <c r="C55" s="11"/>
      <c r="D55" s="7" t="s">
        <v>29</v>
      </c>
      <c r="E55" s="42" t="s">
        <v>56</v>
      </c>
      <c r="F55" s="43">
        <v>50</v>
      </c>
      <c r="G55" s="43">
        <v>1</v>
      </c>
      <c r="H55" s="43">
        <v>2</v>
      </c>
      <c r="I55" s="43">
        <v>6</v>
      </c>
      <c r="J55" s="43">
        <v>77</v>
      </c>
      <c r="K55" s="44">
        <v>608</v>
      </c>
      <c r="L55" s="43">
        <v>20.79</v>
      </c>
    </row>
    <row r="56" spans="1:12" ht="14.4" x14ac:dyDescent="0.3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10</v>
      </c>
      <c r="H56" s="43">
        <v>3</v>
      </c>
      <c r="I56" s="43">
        <v>23</v>
      </c>
      <c r="J56" s="43">
        <v>109</v>
      </c>
      <c r="K56" s="44">
        <v>943</v>
      </c>
      <c r="L56" s="43">
        <v>1.6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>
        <v>50</v>
      </c>
      <c r="G58" s="43">
        <v>4</v>
      </c>
      <c r="H58" s="43">
        <v>2</v>
      </c>
      <c r="I58" s="43">
        <v>21</v>
      </c>
      <c r="J58" s="43">
        <v>129</v>
      </c>
      <c r="K58" s="44"/>
      <c r="L58" s="43">
        <v>2.62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650</v>
      </c>
      <c r="G61" s="19">
        <f t="shared" ref="G61" si="22">SUM(G52:G60)</f>
        <v>25</v>
      </c>
      <c r="H61" s="19">
        <f t="shared" ref="H61" si="23">SUM(H52:H60)</f>
        <v>22</v>
      </c>
      <c r="I61" s="19">
        <f t="shared" ref="I61" si="24">SUM(I52:I60)</f>
        <v>91</v>
      </c>
      <c r="J61" s="19">
        <f t="shared" ref="J61:L61" si="25">SUM(J52:J60)</f>
        <v>600</v>
      </c>
      <c r="K61" s="25"/>
      <c r="L61" s="19">
        <f t="shared" si="25"/>
        <v>43.989999999999995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1050</v>
      </c>
      <c r="G62" s="32">
        <f t="shared" ref="G62" si="26">G51+G61</f>
        <v>35</v>
      </c>
      <c r="H62" s="32">
        <f t="shared" ref="H62" si="27">H51+H61</f>
        <v>38</v>
      </c>
      <c r="I62" s="32">
        <f t="shared" ref="I62" si="28">I51+I61</f>
        <v>141</v>
      </c>
      <c r="J62" s="32">
        <f t="shared" ref="J62:L62" si="29">J51+J61</f>
        <v>1009</v>
      </c>
      <c r="K62" s="32"/>
      <c r="L62" s="32">
        <f t="shared" si="29"/>
        <v>96.63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2</v>
      </c>
      <c r="H63" s="40">
        <v>4</v>
      </c>
      <c r="I63" s="40">
        <v>15</v>
      </c>
      <c r="J63" s="40">
        <v>106</v>
      </c>
      <c r="K63" s="41">
        <v>312</v>
      </c>
      <c r="L63" s="40">
        <v>11.39</v>
      </c>
    </row>
    <row r="64" spans="1:12" ht="14.4" x14ac:dyDescent="0.3">
      <c r="A64" s="23"/>
      <c r="B64" s="15"/>
      <c r="C64" s="11"/>
      <c r="D64" s="6"/>
      <c r="E64" s="42" t="s">
        <v>64</v>
      </c>
      <c r="F64" s="43">
        <v>50</v>
      </c>
      <c r="G64" s="43">
        <v>6</v>
      </c>
      <c r="H64" s="43">
        <v>12</v>
      </c>
      <c r="I64" s="43">
        <v>1</v>
      </c>
      <c r="J64" s="43">
        <v>66</v>
      </c>
      <c r="K64" s="44">
        <v>243</v>
      </c>
      <c r="L64" s="43">
        <v>12.25</v>
      </c>
    </row>
    <row r="65" spans="1:12" ht="14.4" x14ac:dyDescent="0.3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4</v>
      </c>
      <c r="H65" s="43">
        <v>8</v>
      </c>
      <c r="I65" s="43">
        <v>23</v>
      </c>
      <c r="J65" s="43">
        <v>188</v>
      </c>
      <c r="K65" s="44">
        <v>1</v>
      </c>
      <c r="L65" s="43">
        <v>7.89</v>
      </c>
    </row>
    <row r="66" spans="1:12" ht="14.4" x14ac:dyDescent="0.3">
      <c r="A66" s="23"/>
      <c r="B66" s="15"/>
      <c r="C66" s="11"/>
      <c r="D66" s="7" t="s">
        <v>23</v>
      </c>
      <c r="E66" s="42" t="s">
        <v>51</v>
      </c>
      <c r="F66" s="43" t="s">
        <v>52</v>
      </c>
      <c r="G66" s="43">
        <v>3</v>
      </c>
      <c r="H66" s="43">
        <v>55</v>
      </c>
      <c r="I66" s="43">
        <v>16</v>
      </c>
      <c r="J66" s="43">
        <v>128</v>
      </c>
      <c r="K66" s="44">
        <v>25</v>
      </c>
      <c r="L66" s="43">
        <v>9.66</v>
      </c>
    </row>
    <row r="67" spans="1:12" ht="14.4" x14ac:dyDescent="0.3">
      <c r="A67" s="23"/>
      <c r="B67" s="15"/>
      <c r="C67" s="11"/>
      <c r="D67" s="7" t="s">
        <v>24</v>
      </c>
      <c r="E67" s="42" t="s">
        <v>66</v>
      </c>
      <c r="F67" s="43">
        <v>200</v>
      </c>
      <c r="G67" s="43">
        <v>2</v>
      </c>
      <c r="H67" s="43">
        <v>0</v>
      </c>
      <c r="I67" s="43">
        <v>42</v>
      </c>
      <c r="J67" s="43">
        <v>89</v>
      </c>
      <c r="K67" s="44"/>
      <c r="L67" s="43">
        <v>31</v>
      </c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600</v>
      </c>
      <c r="G70" s="19">
        <f t="shared" ref="G70" si="30">SUM(G63:G69)</f>
        <v>17</v>
      </c>
      <c r="H70" s="19">
        <f t="shared" ref="H70" si="31">SUM(H63:H69)</f>
        <v>79</v>
      </c>
      <c r="I70" s="19">
        <f t="shared" ref="I70" si="32">SUM(I63:I69)</f>
        <v>97</v>
      </c>
      <c r="J70" s="19">
        <f t="shared" ref="J70:L70" si="33">SUM(J63:J69)</f>
        <v>577</v>
      </c>
      <c r="K70" s="25"/>
      <c r="L70" s="19">
        <f t="shared" si="33"/>
        <v>72.19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67</v>
      </c>
      <c r="F72" s="43">
        <v>250</v>
      </c>
      <c r="G72" s="43">
        <v>2</v>
      </c>
      <c r="H72" s="43">
        <v>2</v>
      </c>
      <c r="I72" s="43">
        <v>9</v>
      </c>
      <c r="J72" s="43">
        <v>112</v>
      </c>
      <c r="K72" s="44">
        <v>27</v>
      </c>
      <c r="L72" s="43">
        <v>10.09</v>
      </c>
    </row>
    <row r="73" spans="1:12" ht="14.4" x14ac:dyDescent="0.3">
      <c r="A73" s="23"/>
      <c r="B73" s="15"/>
      <c r="C73" s="11"/>
      <c r="D73" s="7" t="s">
        <v>28</v>
      </c>
      <c r="E73" s="42" t="s">
        <v>48</v>
      </c>
      <c r="F73" s="43">
        <v>100</v>
      </c>
      <c r="G73" s="43">
        <v>6</v>
      </c>
      <c r="H73" s="43">
        <v>10</v>
      </c>
      <c r="I73" s="43">
        <v>50</v>
      </c>
      <c r="J73" s="43">
        <v>298</v>
      </c>
      <c r="K73" s="44">
        <v>304</v>
      </c>
      <c r="L73" s="43">
        <v>9.25</v>
      </c>
    </row>
    <row r="74" spans="1:12" ht="14.4" x14ac:dyDescent="0.3">
      <c r="A74" s="23"/>
      <c r="B74" s="15"/>
      <c r="C74" s="11"/>
      <c r="D74" s="7" t="s">
        <v>29</v>
      </c>
      <c r="E74" s="42" t="s">
        <v>49</v>
      </c>
      <c r="F74" s="43">
        <v>50</v>
      </c>
      <c r="G74" s="43">
        <v>19</v>
      </c>
      <c r="H74" s="43">
        <v>20</v>
      </c>
      <c r="I74" s="43">
        <v>6</v>
      </c>
      <c r="J74" s="43">
        <v>284</v>
      </c>
      <c r="K74" s="44">
        <v>246</v>
      </c>
      <c r="L74" s="43">
        <v>43.03</v>
      </c>
    </row>
    <row r="75" spans="1:12" ht="14.4" x14ac:dyDescent="0.3">
      <c r="A75" s="23"/>
      <c r="B75" s="15"/>
      <c r="C75" s="11"/>
      <c r="D75" s="7" t="s">
        <v>30</v>
      </c>
      <c r="E75" s="42" t="s">
        <v>65</v>
      </c>
      <c r="F75" s="43">
        <v>200</v>
      </c>
      <c r="G75" s="43">
        <v>4</v>
      </c>
      <c r="H75" s="43">
        <v>8</v>
      </c>
      <c r="I75" s="43">
        <v>23</v>
      </c>
      <c r="J75" s="43">
        <v>188</v>
      </c>
      <c r="K75" s="44">
        <v>1</v>
      </c>
      <c r="L75" s="43">
        <v>7.89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47</v>
      </c>
      <c r="F77" s="43">
        <v>50</v>
      </c>
      <c r="G77" s="43">
        <v>4</v>
      </c>
      <c r="H77" s="43">
        <v>2</v>
      </c>
      <c r="I77" s="43">
        <v>21</v>
      </c>
      <c r="J77" s="43">
        <v>129</v>
      </c>
      <c r="K77" s="44"/>
      <c r="L77" s="43">
        <v>2.62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650</v>
      </c>
      <c r="G80" s="19">
        <f t="shared" ref="G80" si="34">SUM(G71:G79)</f>
        <v>35</v>
      </c>
      <c r="H80" s="19">
        <f t="shared" ref="H80" si="35">SUM(H71:H79)</f>
        <v>42</v>
      </c>
      <c r="I80" s="19">
        <f t="shared" ref="I80" si="36">SUM(I71:I79)</f>
        <v>109</v>
      </c>
      <c r="J80" s="19">
        <f t="shared" ref="J80:L80" si="37">SUM(J71:J79)</f>
        <v>1011</v>
      </c>
      <c r="K80" s="25"/>
      <c r="L80" s="19">
        <f t="shared" si="37"/>
        <v>72.88000000000001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1250</v>
      </c>
      <c r="G81" s="32">
        <f t="shared" ref="G81" si="38">G70+G80</f>
        <v>52</v>
      </c>
      <c r="H81" s="32">
        <f t="shared" ref="H81" si="39">H70+H80</f>
        <v>121</v>
      </c>
      <c r="I81" s="32">
        <f t="shared" ref="I81" si="40">I70+I80</f>
        <v>206</v>
      </c>
      <c r="J81" s="32">
        <f t="shared" ref="J81:L81" si="41">J70+J80</f>
        <v>1588</v>
      </c>
      <c r="K81" s="32"/>
      <c r="L81" s="32">
        <f t="shared" si="41"/>
        <v>145.07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68</v>
      </c>
      <c r="F82" s="40" t="s">
        <v>69</v>
      </c>
      <c r="G82" s="40">
        <v>14</v>
      </c>
      <c r="H82" s="40">
        <v>9</v>
      </c>
      <c r="I82" s="40">
        <v>10</v>
      </c>
      <c r="J82" s="40">
        <v>183</v>
      </c>
      <c r="K82" s="41">
        <v>469</v>
      </c>
      <c r="L82" s="40">
        <v>45.05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70</v>
      </c>
      <c r="F84" s="43">
        <v>100</v>
      </c>
      <c r="G84" s="43">
        <v>1</v>
      </c>
      <c r="H84" s="43">
        <v>1</v>
      </c>
      <c r="I84" s="43">
        <v>19</v>
      </c>
      <c r="J84" s="43">
        <v>84</v>
      </c>
      <c r="K84" s="44"/>
      <c r="L84" s="43">
        <v>7.1</v>
      </c>
    </row>
    <row r="85" spans="1:12" ht="14.4" x14ac:dyDescent="0.3">
      <c r="A85" s="23"/>
      <c r="B85" s="15"/>
      <c r="C85" s="11"/>
      <c r="D85" s="7" t="s">
        <v>23</v>
      </c>
      <c r="E85" s="42" t="s">
        <v>41</v>
      </c>
      <c r="F85" s="43" t="s">
        <v>42</v>
      </c>
      <c r="G85" s="43">
        <v>4</v>
      </c>
      <c r="H85" s="43">
        <v>8</v>
      </c>
      <c r="I85" s="43">
        <v>23</v>
      </c>
      <c r="J85" s="43">
        <v>188</v>
      </c>
      <c r="K85" s="44">
        <v>2</v>
      </c>
      <c r="L85" s="43">
        <v>13.86</v>
      </c>
    </row>
    <row r="86" spans="1:12" ht="14.4" x14ac:dyDescent="0.3">
      <c r="A86" s="23"/>
      <c r="B86" s="15"/>
      <c r="C86" s="11"/>
      <c r="D86" s="7" t="s">
        <v>24</v>
      </c>
      <c r="E86" s="42" t="s">
        <v>71</v>
      </c>
      <c r="F86" s="43">
        <v>200</v>
      </c>
      <c r="G86" s="43">
        <v>1</v>
      </c>
      <c r="H86" s="43">
        <v>0</v>
      </c>
      <c r="I86" s="43">
        <v>16</v>
      </c>
      <c r="J86" s="43">
        <v>86</v>
      </c>
      <c r="K86" s="44"/>
      <c r="L86" s="43">
        <v>33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2">SUM(G82:G88)</f>
        <v>20</v>
      </c>
      <c r="H89" s="19">
        <f t="shared" ref="H89" si="43">SUM(H82:H88)</f>
        <v>18</v>
      </c>
      <c r="I89" s="19">
        <f t="shared" ref="I89" si="44">SUM(I82:I88)</f>
        <v>68</v>
      </c>
      <c r="J89" s="19">
        <f t="shared" ref="J89:L89" si="45">SUM(J82:J88)</f>
        <v>541</v>
      </c>
      <c r="K89" s="25"/>
      <c r="L89" s="19">
        <f t="shared" si="45"/>
        <v>99.009999999999991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72</v>
      </c>
      <c r="F91" s="43">
        <v>250</v>
      </c>
      <c r="G91" s="43">
        <v>8</v>
      </c>
      <c r="H91" s="43">
        <v>8</v>
      </c>
      <c r="I91" s="43">
        <v>26</v>
      </c>
      <c r="J91" s="43">
        <v>205</v>
      </c>
      <c r="K91" s="44">
        <v>24</v>
      </c>
      <c r="L91" s="43">
        <v>10.31</v>
      </c>
    </row>
    <row r="92" spans="1:12" ht="14.4" x14ac:dyDescent="0.3">
      <c r="A92" s="23"/>
      <c r="B92" s="15"/>
      <c r="C92" s="11"/>
      <c r="D92" s="7" t="s">
        <v>28</v>
      </c>
      <c r="E92" s="42" t="s">
        <v>55</v>
      </c>
      <c r="F92" s="43">
        <v>100</v>
      </c>
      <c r="G92" s="43">
        <v>9</v>
      </c>
      <c r="H92" s="43">
        <v>9</v>
      </c>
      <c r="I92" s="43">
        <v>56</v>
      </c>
      <c r="J92" s="43">
        <v>336</v>
      </c>
      <c r="K92" s="44">
        <v>306</v>
      </c>
      <c r="L92" s="43">
        <v>7.09</v>
      </c>
    </row>
    <row r="93" spans="1:12" ht="14.4" x14ac:dyDescent="0.3">
      <c r="A93" s="23"/>
      <c r="B93" s="15"/>
      <c r="C93" s="11"/>
      <c r="D93" s="7" t="s">
        <v>29</v>
      </c>
      <c r="E93" s="42" t="s">
        <v>64</v>
      </c>
      <c r="F93" s="43">
        <v>50</v>
      </c>
      <c r="G93" s="43">
        <v>6</v>
      </c>
      <c r="H93" s="43">
        <v>12</v>
      </c>
      <c r="I93" s="43">
        <v>1</v>
      </c>
      <c r="J93" s="43">
        <v>66</v>
      </c>
      <c r="K93" s="44">
        <v>243</v>
      </c>
      <c r="L93" s="43">
        <v>12.25</v>
      </c>
    </row>
    <row r="94" spans="1:12" ht="14.4" x14ac:dyDescent="0.3">
      <c r="A94" s="23"/>
      <c r="B94" s="15"/>
      <c r="C94" s="11"/>
      <c r="D94" s="7" t="s">
        <v>30</v>
      </c>
      <c r="E94" s="42" t="s">
        <v>40</v>
      </c>
      <c r="F94" s="43">
        <v>200</v>
      </c>
      <c r="G94" s="43">
        <v>10</v>
      </c>
      <c r="H94" s="43">
        <v>3</v>
      </c>
      <c r="I94" s="43">
        <v>23</v>
      </c>
      <c r="J94" s="43">
        <v>109</v>
      </c>
      <c r="K94" s="44">
        <v>943</v>
      </c>
      <c r="L94" s="43">
        <v>1.6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47</v>
      </c>
      <c r="F96" s="43">
        <v>50</v>
      </c>
      <c r="G96" s="43">
        <v>4</v>
      </c>
      <c r="H96" s="43">
        <v>2</v>
      </c>
      <c r="I96" s="43">
        <v>21</v>
      </c>
      <c r="J96" s="43">
        <v>129</v>
      </c>
      <c r="K96" s="44"/>
      <c r="L96" s="43">
        <v>2.62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650</v>
      </c>
      <c r="G99" s="19">
        <f t="shared" ref="G99" si="46">SUM(G90:G98)</f>
        <v>37</v>
      </c>
      <c r="H99" s="19">
        <f t="shared" ref="H99" si="47">SUM(H90:H98)</f>
        <v>34</v>
      </c>
      <c r="I99" s="19">
        <f t="shared" ref="I99" si="48">SUM(I90:I98)</f>
        <v>127</v>
      </c>
      <c r="J99" s="19">
        <f t="shared" ref="J99:L99" si="49">SUM(J90:J98)</f>
        <v>845</v>
      </c>
      <c r="K99" s="25"/>
      <c r="L99" s="19">
        <f t="shared" si="49"/>
        <v>33.869999999999997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950</v>
      </c>
      <c r="G100" s="32">
        <f t="shared" ref="G100" si="50">G89+G99</f>
        <v>57</v>
      </c>
      <c r="H100" s="32">
        <f t="shared" ref="H100" si="51">H89+H99</f>
        <v>52</v>
      </c>
      <c r="I100" s="32">
        <f t="shared" ref="I100" si="52">I89+I99</f>
        <v>195</v>
      </c>
      <c r="J100" s="32">
        <f t="shared" ref="J100:L100" si="53">J89+J99</f>
        <v>1386</v>
      </c>
      <c r="K100" s="32"/>
      <c r="L100" s="32">
        <f t="shared" si="53"/>
        <v>132.88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39</v>
      </c>
      <c r="F101" s="40">
        <v>150</v>
      </c>
      <c r="G101" s="40">
        <v>5</v>
      </c>
      <c r="H101" s="40">
        <v>3</v>
      </c>
      <c r="I101" s="40">
        <v>17</v>
      </c>
      <c r="J101" s="40">
        <v>141</v>
      </c>
      <c r="K101" s="41">
        <v>13</v>
      </c>
      <c r="L101" s="40">
        <v>13.27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 t="s">
        <v>46</v>
      </c>
      <c r="G103" s="43">
        <v>2</v>
      </c>
      <c r="H103" s="43">
        <v>1</v>
      </c>
      <c r="I103" s="43">
        <v>17</v>
      </c>
      <c r="J103" s="43">
        <v>76</v>
      </c>
      <c r="K103" s="44">
        <v>17</v>
      </c>
      <c r="L103" s="43">
        <v>1.6</v>
      </c>
    </row>
    <row r="104" spans="1:12" ht="14.4" x14ac:dyDescent="0.3">
      <c r="A104" s="23"/>
      <c r="B104" s="15"/>
      <c r="C104" s="11"/>
      <c r="D104" s="7" t="s">
        <v>23</v>
      </c>
      <c r="E104" s="42" t="s">
        <v>41</v>
      </c>
      <c r="F104" s="43" t="s">
        <v>42</v>
      </c>
      <c r="G104" s="43">
        <v>4</v>
      </c>
      <c r="H104" s="43">
        <v>8</v>
      </c>
      <c r="I104" s="43">
        <v>23</v>
      </c>
      <c r="J104" s="43">
        <v>188</v>
      </c>
      <c r="K104" s="44">
        <v>2</v>
      </c>
      <c r="L104" s="43">
        <v>13.86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150</v>
      </c>
      <c r="G108" s="19">
        <f t="shared" ref="G108:J108" si="54">SUM(G101:G107)</f>
        <v>11</v>
      </c>
      <c r="H108" s="19">
        <f t="shared" si="54"/>
        <v>12</v>
      </c>
      <c r="I108" s="19">
        <f t="shared" si="54"/>
        <v>57</v>
      </c>
      <c r="J108" s="19">
        <f t="shared" si="54"/>
        <v>405</v>
      </c>
      <c r="K108" s="25"/>
      <c r="L108" s="19">
        <f t="shared" ref="L108" si="55">SUM(L101:L107)</f>
        <v>28.729999999999997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43</v>
      </c>
      <c r="F110" s="43">
        <v>250</v>
      </c>
      <c r="G110" s="43">
        <v>11</v>
      </c>
      <c r="H110" s="43">
        <v>8</v>
      </c>
      <c r="I110" s="43">
        <v>26</v>
      </c>
      <c r="J110" s="43">
        <v>208</v>
      </c>
      <c r="K110" s="44">
        <v>20</v>
      </c>
      <c r="L110" s="43">
        <v>9.43</v>
      </c>
    </row>
    <row r="111" spans="1:12" ht="14.4" x14ac:dyDescent="0.3">
      <c r="A111" s="23"/>
      <c r="B111" s="15"/>
      <c r="C111" s="11"/>
      <c r="D111" s="7" t="s">
        <v>28</v>
      </c>
      <c r="E111" s="42" t="s">
        <v>48</v>
      </c>
      <c r="F111" s="43">
        <v>100</v>
      </c>
      <c r="G111" s="43">
        <v>6</v>
      </c>
      <c r="H111" s="43">
        <v>10</v>
      </c>
      <c r="I111" s="43">
        <v>50</v>
      </c>
      <c r="J111" s="43">
        <v>298</v>
      </c>
      <c r="K111" s="44">
        <v>304</v>
      </c>
      <c r="L111" s="43">
        <v>9.25</v>
      </c>
    </row>
    <row r="112" spans="1:12" ht="14.4" x14ac:dyDescent="0.3">
      <c r="A112" s="23"/>
      <c r="B112" s="15"/>
      <c r="C112" s="11"/>
      <c r="D112" s="7" t="s">
        <v>29</v>
      </c>
      <c r="E112" s="42" t="s">
        <v>73</v>
      </c>
      <c r="F112" s="43">
        <v>50</v>
      </c>
      <c r="G112" s="43">
        <v>3</v>
      </c>
      <c r="H112" s="43">
        <v>5</v>
      </c>
      <c r="I112" s="43">
        <v>20</v>
      </c>
      <c r="J112" s="43">
        <v>137</v>
      </c>
      <c r="K112" s="44">
        <v>130</v>
      </c>
      <c r="L112" s="43">
        <v>12.63</v>
      </c>
    </row>
    <row r="113" spans="1:12" ht="14.4" x14ac:dyDescent="0.3">
      <c r="A113" s="23"/>
      <c r="B113" s="15"/>
      <c r="C113" s="11"/>
      <c r="D113" s="7" t="s">
        <v>30</v>
      </c>
      <c r="E113" s="42" t="s">
        <v>45</v>
      </c>
      <c r="F113" s="43" t="s">
        <v>46</v>
      </c>
      <c r="G113" s="43">
        <v>2</v>
      </c>
      <c r="H113" s="43">
        <v>1</v>
      </c>
      <c r="I113" s="43">
        <v>17</v>
      </c>
      <c r="J113" s="43">
        <v>76</v>
      </c>
      <c r="K113" s="44">
        <v>17</v>
      </c>
      <c r="L113" s="43">
        <v>3.04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47</v>
      </c>
      <c r="F115" s="43">
        <v>50</v>
      </c>
      <c r="G115" s="43">
        <v>4</v>
      </c>
      <c r="H115" s="43">
        <v>2</v>
      </c>
      <c r="I115" s="43">
        <v>21</v>
      </c>
      <c r="J115" s="43">
        <v>129</v>
      </c>
      <c r="K115" s="44"/>
      <c r="L115" s="43">
        <v>2.62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450</v>
      </c>
      <c r="G118" s="19">
        <f t="shared" ref="G118:J118" si="56">SUM(G109:G117)</f>
        <v>26</v>
      </c>
      <c r="H118" s="19">
        <f t="shared" si="56"/>
        <v>26</v>
      </c>
      <c r="I118" s="19">
        <f t="shared" si="56"/>
        <v>134</v>
      </c>
      <c r="J118" s="19">
        <f t="shared" si="56"/>
        <v>848</v>
      </c>
      <c r="K118" s="25"/>
      <c r="L118" s="19">
        <f t="shared" ref="L118" si="57">SUM(L109:L117)</f>
        <v>36.97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600</v>
      </c>
      <c r="G119" s="32">
        <f t="shared" ref="G119" si="58">G108+G118</f>
        <v>37</v>
      </c>
      <c r="H119" s="32">
        <f t="shared" ref="H119" si="59">H108+H118</f>
        <v>38</v>
      </c>
      <c r="I119" s="32">
        <f t="shared" ref="I119" si="60">I108+I118</f>
        <v>191</v>
      </c>
      <c r="J119" s="32">
        <f t="shared" ref="J119:L119" si="61">J108+J118</f>
        <v>1253</v>
      </c>
      <c r="K119" s="32"/>
      <c r="L119" s="32">
        <f t="shared" si="61"/>
        <v>65.699999999999989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48</v>
      </c>
      <c r="F120" s="40">
        <v>150</v>
      </c>
      <c r="G120" s="40">
        <v>6</v>
      </c>
      <c r="H120" s="40">
        <v>10</v>
      </c>
      <c r="I120" s="40">
        <v>50</v>
      </c>
      <c r="J120" s="40">
        <v>298</v>
      </c>
      <c r="K120" s="41">
        <v>304</v>
      </c>
      <c r="L120" s="40">
        <v>12.04</v>
      </c>
    </row>
    <row r="121" spans="1:12" ht="14.4" x14ac:dyDescent="0.3">
      <c r="A121" s="14"/>
      <c r="B121" s="15"/>
      <c r="C121" s="11"/>
      <c r="D121" s="6"/>
      <c r="E121" s="42" t="s">
        <v>73</v>
      </c>
      <c r="F121" s="43">
        <v>50</v>
      </c>
      <c r="G121" s="43">
        <v>3</v>
      </c>
      <c r="H121" s="43">
        <v>5</v>
      </c>
      <c r="I121" s="43">
        <v>20</v>
      </c>
      <c r="J121" s="43">
        <v>137</v>
      </c>
      <c r="K121" s="44">
        <v>130</v>
      </c>
      <c r="L121" s="43">
        <v>12.63</v>
      </c>
    </row>
    <row r="122" spans="1:12" ht="14.4" x14ac:dyDescent="0.3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</v>
      </c>
      <c r="H122" s="43">
        <v>1</v>
      </c>
      <c r="I122" s="43">
        <v>27</v>
      </c>
      <c r="J122" s="43">
        <v>112</v>
      </c>
      <c r="K122" s="44"/>
      <c r="L122" s="43">
        <v>9.1999999999999993</v>
      </c>
    </row>
    <row r="123" spans="1:12" ht="14.4" x14ac:dyDescent="0.3">
      <c r="A123" s="14"/>
      <c r="B123" s="15"/>
      <c r="C123" s="11"/>
      <c r="D123" s="7" t="s">
        <v>23</v>
      </c>
      <c r="E123" s="42" t="s">
        <v>51</v>
      </c>
      <c r="F123" s="43" t="s">
        <v>52</v>
      </c>
      <c r="G123" s="43">
        <v>3</v>
      </c>
      <c r="H123" s="43">
        <v>55</v>
      </c>
      <c r="I123" s="43">
        <v>16</v>
      </c>
      <c r="J123" s="43">
        <v>128</v>
      </c>
      <c r="K123" s="44">
        <v>25</v>
      </c>
      <c r="L123" s="43">
        <v>9.66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 t="s">
        <v>74</v>
      </c>
      <c r="F125" s="43">
        <v>50</v>
      </c>
      <c r="G125" s="43">
        <v>1</v>
      </c>
      <c r="H125" s="43">
        <v>5</v>
      </c>
      <c r="I125" s="43">
        <v>5</v>
      </c>
      <c r="J125" s="43">
        <v>71</v>
      </c>
      <c r="K125" s="44"/>
      <c r="L125" s="43">
        <v>5.8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450</v>
      </c>
      <c r="G127" s="19">
        <f t="shared" ref="G127:J127" si="62">SUM(G120:G126)</f>
        <v>13</v>
      </c>
      <c r="H127" s="19">
        <f t="shared" si="62"/>
        <v>76</v>
      </c>
      <c r="I127" s="19">
        <f t="shared" si="62"/>
        <v>118</v>
      </c>
      <c r="J127" s="19">
        <f t="shared" si="62"/>
        <v>746</v>
      </c>
      <c r="K127" s="25"/>
      <c r="L127" s="19">
        <f t="shared" ref="L127" si="63">SUM(L120:L126)</f>
        <v>49.33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72</v>
      </c>
      <c r="F129" s="43">
        <v>250</v>
      </c>
      <c r="G129" s="43">
        <v>8</v>
      </c>
      <c r="H129" s="43">
        <v>8</v>
      </c>
      <c r="I129" s="43">
        <v>26</v>
      </c>
      <c r="J129" s="43">
        <v>205</v>
      </c>
      <c r="K129" s="44">
        <v>24</v>
      </c>
      <c r="L129" s="43">
        <v>10.32</v>
      </c>
    </row>
    <row r="130" spans="1:12" ht="14.4" x14ac:dyDescent="0.3">
      <c r="A130" s="14"/>
      <c r="B130" s="15"/>
      <c r="C130" s="11"/>
      <c r="D130" s="7" t="s">
        <v>28</v>
      </c>
      <c r="E130" s="42" t="s">
        <v>54</v>
      </c>
      <c r="F130" s="43">
        <v>150</v>
      </c>
      <c r="G130" s="43">
        <v>19</v>
      </c>
      <c r="H130" s="43">
        <v>21</v>
      </c>
      <c r="I130" s="43">
        <v>6</v>
      </c>
      <c r="J130" s="43">
        <v>284</v>
      </c>
      <c r="K130" s="44">
        <v>11</v>
      </c>
      <c r="L130" s="43">
        <v>30.45</v>
      </c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40</v>
      </c>
      <c r="F132" s="43">
        <v>200</v>
      </c>
      <c r="G132" s="43">
        <v>10</v>
      </c>
      <c r="H132" s="43">
        <v>3</v>
      </c>
      <c r="I132" s="43">
        <v>23</v>
      </c>
      <c r="J132" s="43">
        <v>106</v>
      </c>
      <c r="K132" s="44">
        <v>943</v>
      </c>
      <c r="L132" s="43">
        <v>1.6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47</v>
      </c>
      <c r="F134" s="43">
        <v>50</v>
      </c>
      <c r="G134" s="43">
        <v>4</v>
      </c>
      <c r="H134" s="43">
        <v>2</v>
      </c>
      <c r="I134" s="43">
        <v>21</v>
      </c>
      <c r="J134" s="43">
        <v>129</v>
      </c>
      <c r="K134" s="44"/>
      <c r="L134" s="43">
        <v>2.62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650</v>
      </c>
      <c r="G137" s="19">
        <f t="shared" ref="G137:J137" si="64">SUM(G128:G136)</f>
        <v>41</v>
      </c>
      <c r="H137" s="19">
        <f t="shared" si="64"/>
        <v>34</v>
      </c>
      <c r="I137" s="19">
        <f t="shared" si="64"/>
        <v>76</v>
      </c>
      <c r="J137" s="19">
        <f t="shared" si="64"/>
        <v>724</v>
      </c>
      <c r="K137" s="25"/>
      <c r="L137" s="19">
        <f t="shared" ref="L137" si="65">SUM(L128:L136)</f>
        <v>44.989999999999995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1100</v>
      </c>
      <c r="G138" s="32">
        <f t="shared" ref="G138" si="66">G127+G137</f>
        <v>54</v>
      </c>
      <c r="H138" s="32">
        <f t="shared" ref="H138" si="67">H127+H137</f>
        <v>110</v>
      </c>
      <c r="I138" s="32">
        <f t="shared" ref="I138" si="68">I127+I137</f>
        <v>194</v>
      </c>
      <c r="J138" s="32">
        <f t="shared" ref="J138:L138" si="69">J127+J137</f>
        <v>1470</v>
      </c>
      <c r="K138" s="32"/>
      <c r="L138" s="32">
        <f t="shared" si="69"/>
        <v>94.32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61</v>
      </c>
      <c r="F139" s="40">
        <v>150</v>
      </c>
      <c r="G139" s="40">
        <v>3</v>
      </c>
      <c r="H139" s="40">
        <v>5</v>
      </c>
      <c r="I139" s="40">
        <v>21</v>
      </c>
      <c r="J139" s="40">
        <v>94</v>
      </c>
      <c r="K139" s="41">
        <v>302</v>
      </c>
      <c r="L139" s="40">
        <v>9.93</v>
      </c>
    </row>
    <row r="140" spans="1:12" ht="14.4" x14ac:dyDescent="0.3">
      <c r="A140" s="23"/>
      <c r="B140" s="15"/>
      <c r="C140" s="11"/>
      <c r="D140" s="6"/>
      <c r="E140" s="42" t="s">
        <v>49</v>
      </c>
      <c r="F140" s="43">
        <v>50</v>
      </c>
      <c r="G140" s="43">
        <v>6</v>
      </c>
      <c r="H140" s="43">
        <v>7</v>
      </c>
      <c r="I140" s="43">
        <v>2</v>
      </c>
      <c r="J140" s="43">
        <v>91</v>
      </c>
      <c r="K140" s="44">
        <v>246</v>
      </c>
      <c r="L140" s="43">
        <v>43.03</v>
      </c>
    </row>
    <row r="141" spans="1:12" ht="14.4" x14ac:dyDescent="0.3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1</v>
      </c>
      <c r="H141" s="43">
        <v>0</v>
      </c>
      <c r="I141" s="43">
        <v>9</v>
      </c>
      <c r="J141" s="43">
        <v>38</v>
      </c>
      <c r="K141" s="44">
        <v>519</v>
      </c>
      <c r="L141" s="43">
        <v>4.97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41</v>
      </c>
      <c r="F142" s="43" t="s">
        <v>42</v>
      </c>
      <c r="G142" s="43">
        <v>4</v>
      </c>
      <c r="H142" s="43">
        <v>8</v>
      </c>
      <c r="I142" s="43">
        <v>23</v>
      </c>
      <c r="J142" s="43">
        <v>188</v>
      </c>
      <c r="K142" s="44">
        <v>2</v>
      </c>
      <c r="L142" s="43">
        <v>13.86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400</v>
      </c>
      <c r="G146" s="19">
        <f t="shared" ref="G146:J146" si="70">SUM(G139:G145)</f>
        <v>14</v>
      </c>
      <c r="H146" s="19">
        <f t="shared" si="70"/>
        <v>20</v>
      </c>
      <c r="I146" s="19">
        <f t="shared" si="70"/>
        <v>55</v>
      </c>
      <c r="J146" s="19">
        <f t="shared" si="70"/>
        <v>411</v>
      </c>
      <c r="K146" s="25"/>
      <c r="L146" s="19">
        <f t="shared" ref="L146" si="71">SUM(L139:L145)</f>
        <v>71.789999999999992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76</v>
      </c>
      <c r="F148" s="43">
        <v>250</v>
      </c>
      <c r="G148" s="43">
        <v>11</v>
      </c>
      <c r="H148" s="43">
        <v>8</v>
      </c>
      <c r="I148" s="43">
        <v>26</v>
      </c>
      <c r="J148" s="43">
        <v>208</v>
      </c>
      <c r="K148" s="44">
        <v>41</v>
      </c>
      <c r="L148" s="43">
        <v>7.98</v>
      </c>
    </row>
    <row r="149" spans="1:12" ht="14.4" x14ac:dyDescent="0.3">
      <c r="A149" s="23"/>
      <c r="B149" s="15"/>
      <c r="C149" s="11"/>
      <c r="D149" s="7" t="s">
        <v>28</v>
      </c>
      <c r="E149" s="42" t="s">
        <v>55</v>
      </c>
      <c r="F149" s="43">
        <v>100</v>
      </c>
      <c r="G149" s="43">
        <v>9</v>
      </c>
      <c r="H149" s="43">
        <v>9</v>
      </c>
      <c r="I149" s="43">
        <v>58</v>
      </c>
      <c r="J149" s="43">
        <v>337</v>
      </c>
      <c r="K149" s="44">
        <v>306</v>
      </c>
      <c r="L149" s="43">
        <v>7.09</v>
      </c>
    </row>
    <row r="150" spans="1:12" ht="14.4" x14ac:dyDescent="0.3">
      <c r="A150" s="23"/>
      <c r="B150" s="15"/>
      <c r="C150" s="11"/>
      <c r="D150" s="7" t="s">
        <v>29</v>
      </c>
      <c r="E150" s="42" t="s">
        <v>77</v>
      </c>
      <c r="F150" s="43">
        <v>20</v>
      </c>
      <c r="G150" s="43">
        <v>5</v>
      </c>
      <c r="H150" s="43">
        <v>6</v>
      </c>
      <c r="I150" s="43">
        <v>0</v>
      </c>
      <c r="J150" s="43">
        <v>73</v>
      </c>
      <c r="K150" s="44">
        <v>42</v>
      </c>
      <c r="L150" s="43">
        <v>10.8</v>
      </c>
    </row>
    <row r="151" spans="1:12" ht="14.4" x14ac:dyDescent="0.3">
      <c r="A151" s="23"/>
      <c r="B151" s="15"/>
      <c r="C151" s="11"/>
      <c r="D151" s="7" t="s">
        <v>30</v>
      </c>
      <c r="E151" s="42" t="s">
        <v>40</v>
      </c>
      <c r="F151" s="43">
        <v>200</v>
      </c>
      <c r="G151" s="43">
        <v>10</v>
      </c>
      <c r="H151" s="43">
        <v>3</v>
      </c>
      <c r="I151" s="43">
        <v>22</v>
      </c>
      <c r="J151" s="43">
        <v>106</v>
      </c>
      <c r="K151" s="44">
        <v>943</v>
      </c>
      <c r="L151" s="43">
        <v>1.6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47</v>
      </c>
      <c r="F153" s="43">
        <v>50</v>
      </c>
      <c r="G153" s="43">
        <v>4</v>
      </c>
      <c r="H153" s="43">
        <v>2</v>
      </c>
      <c r="I153" s="43">
        <v>21</v>
      </c>
      <c r="J153" s="43">
        <v>129</v>
      </c>
      <c r="K153" s="44"/>
      <c r="L153" s="43">
        <v>2.62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620</v>
      </c>
      <c r="G156" s="19">
        <f t="shared" ref="G156:J156" si="72">SUM(G147:G155)</f>
        <v>39</v>
      </c>
      <c r="H156" s="19">
        <f t="shared" si="72"/>
        <v>28</v>
      </c>
      <c r="I156" s="19">
        <f t="shared" si="72"/>
        <v>127</v>
      </c>
      <c r="J156" s="19">
        <f t="shared" si="72"/>
        <v>853</v>
      </c>
      <c r="K156" s="25"/>
      <c r="L156" s="19">
        <f t="shared" ref="L156" si="73">SUM(L147:L155)</f>
        <v>30.090000000000003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1020</v>
      </c>
      <c r="G157" s="32">
        <f t="shared" ref="G157" si="74">G146+G156</f>
        <v>53</v>
      </c>
      <c r="H157" s="32">
        <f t="shared" ref="H157" si="75">H146+H156</f>
        <v>48</v>
      </c>
      <c r="I157" s="32">
        <f t="shared" ref="I157" si="76">I146+I156</f>
        <v>182</v>
      </c>
      <c r="J157" s="32">
        <f t="shared" ref="J157:L157" si="77">J146+J156</f>
        <v>1264</v>
      </c>
      <c r="K157" s="32"/>
      <c r="L157" s="32">
        <f t="shared" si="77"/>
        <v>101.88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 t="s">
        <v>69</v>
      </c>
      <c r="G158" s="40">
        <v>2</v>
      </c>
      <c r="H158" s="40">
        <v>1</v>
      </c>
      <c r="I158" s="40">
        <v>49</v>
      </c>
      <c r="J158" s="40">
        <v>136</v>
      </c>
      <c r="K158" s="41">
        <v>469</v>
      </c>
      <c r="L158" s="40">
        <v>45.05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0</v>
      </c>
      <c r="H160" s="43">
        <v>0</v>
      </c>
      <c r="I160" s="43">
        <v>27</v>
      </c>
      <c r="J160" s="43">
        <v>101</v>
      </c>
      <c r="K160" s="44">
        <v>40</v>
      </c>
      <c r="L160" s="43">
        <v>4.79</v>
      </c>
    </row>
    <row r="161" spans="1:12" ht="14.4" x14ac:dyDescent="0.3">
      <c r="A161" s="23"/>
      <c r="B161" s="15"/>
      <c r="C161" s="11"/>
      <c r="D161" s="7" t="s">
        <v>23</v>
      </c>
      <c r="E161" s="42" t="s">
        <v>51</v>
      </c>
      <c r="F161" s="43" t="s">
        <v>52</v>
      </c>
      <c r="G161" s="43">
        <v>3</v>
      </c>
      <c r="H161" s="43">
        <v>55</v>
      </c>
      <c r="I161" s="43">
        <v>16</v>
      </c>
      <c r="J161" s="43">
        <v>128</v>
      </c>
      <c r="K161" s="44">
        <v>25</v>
      </c>
      <c r="L161" s="43">
        <v>9.66</v>
      </c>
    </row>
    <row r="162" spans="1:12" ht="14.4" x14ac:dyDescent="0.3">
      <c r="A162" s="23"/>
      <c r="B162" s="15"/>
      <c r="C162" s="11"/>
      <c r="D162" s="7" t="s">
        <v>24</v>
      </c>
      <c r="E162" s="42" t="s">
        <v>66</v>
      </c>
      <c r="F162" s="43">
        <v>200</v>
      </c>
      <c r="G162" s="43">
        <v>3</v>
      </c>
      <c r="H162" s="43">
        <v>1</v>
      </c>
      <c r="I162" s="43">
        <v>42</v>
      </c>
      <c r="J162" s="43">
        <v>89</v>
      </c>
      <c r="K162" s="44"/>
      <c r="L162" s="43">
        <v>31</v>
      </c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400</v>
      </c>
      <c r="G165" s="19">
        <f t="shared" ref="G165:J165" si="78">SUM(G158:G164)</f>
        <v>8</v>
      </c>
      <c r="H165" s="19">
        <f t="shared" si="78"/>
        <v>57</v>
      </c>
      <c r="I165" s="19">
        <f t="shared" si="78"/>
        <v>134</v>
      </c>
      <c r="J165" s="19">
        <f t="shared" si="78"/>
        <v>454</v>
      </c>
      <c r="K165" s="25"/>
      <c r="L165" s="19">
        <f t="shared" ref="L165" si="79">SUM(L158:L164)</f>
        <v>90.5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79</v>
      </c>
      <c r="F167" s="43">
        <v>250</v>
      </c>
      <c r="G167" s="43">
        <v>6</v>
      </c>
      <c r="H167" s="43">
        <v>10</v>
      </c>
      <c r="I167" s="43">
        <v>13</v>
      </c>
      <c r="J167" s="43">
        <v>154</v>
      </c>
      <c r="K167" s="44">
        <v>23</v>
      </c>
      <c r="L167" s="43">
        <v>14.01</v>
      </c>
    </row>
    <row r="168" spans="1:12" ht="14.4" x14ac:dyDescent="0.3">
      <c r="A168" s="23"/>
      <c r="B168" s="15"/>
      <c r="C168" s="11"/>
      <c r="D168" s="7" t="s">
        <v>28</v>
      </c>
      <c r="E168" s="42" t="s">
        <v>61</v>
      </c>
      <c r="F168" s="43">
        <v>100</v>
      </c>
      <c r="G168" s="43">
        <v>3</v>
      </c>
      <c r="H168" s="43">
        <v>5</v>
      </c>
      <c r="I168" s="43">
        <v>21</v>
      </c>
      <c r="J168" s="43">
        <v>94</v>
      </c>
      <c r="K168" s="44">
        <v>302</v>
      </c>
      <c r="L168" s="43">
        <v>7.83</v>
      </c>
    </row>
    <row r="169" spans="1:12" ht="14.4" x14ac:dyDescent="0.3">
      <c r="A169" s="23"/>
      <c r="B169" s="15"/>
      <c r="C169" s="11"/>
      <c r="D169" s="7" t="s">
        <v>29</v>
      </c>
      <c r="E169" s="42" t="s">
        <v>56</v>
      </c>
      <c r="F169" s="43">
        <v>50</v>
      </c>
      <c r="G169" s="43">
        <v>3</v>
      </c>
      <c r="H169" s="43">
        <v>4</v>
      </c>
      <c r="I169" s="43">
        <v>5</v>
      </c>
      <c r="J169" s="43">
        <v>63</v>
      </c>
      <c r="K169" s="44">
        <v>608</v>
      </c>
      <c r="L169" s="43">
        <v>20.79</v>
      </c>
    </row>
    <row r="170" spans="1:12" ht="14.4" x14ac:dyDescent="0.3">
      <c r="A170" s="23"/>
      <c r="B170" s="15"/>
      <c r="C170" s="11"/>
      <c r="D170" s="7" t="s">
        <v>30</v>
      </c>
      <c r="E170" s="42" t="s">
        <v>40</v>
      </c>
      <c r="F170" s="43">
        <v>200</v>
      </c>
      <c r="G170" s="43">
        <v>10</v>
      </c>
      <c r="H170" s="43">
        <v>3</v>
      </c>
      <c r="I170" s="43">
        <v>22</v>
      </c>
      <c r="J170" s="43">
        <v>106</v>
      </c>
      <c r="K170" s="44">
        <v>943</v>
      </c>
      <c r="L170" s="43">
        <v>1.6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47</v>
      </c>
      <c r="F172" s="43">
        <v>50</v>
      </c>
      <c r="G172" s="43">
        <v>4</v>
      </c>
      <c r="H172" s="43">
        <v>2</v>
      </c>
      <c r="I172" s="43">
        <v>21</v>
      </c>
      <c r="J172" s="43">
        <v>129</v>
      </c>
      <c r="K172" s="44"/>
      <c r="L172" s="43">
        <v>2.62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650</v>
      </c>
      <c r="G175" s="19">
        <f t="shared" ref="G175:J175" si="80">SUM(G166:G174)</f>
        <v>26</v>
      </c>
      <c r="H175" s="19">
        <f t="shared" si="80"/>
        <v>24</v>
      </c>
      <c r="I175" s="19">
        <f t="shared" si="80"/>
        <v>82</v>
      </c>
      <c r="J175" s="19">
        <f t="shared" si="80"/>
        <v>546</v>
      </c>
      <c r="K175" s="25"/>
      <c r="L175" s="19">
        <f t="shared" ref="L175" si="81">SUM(L166:L174)</f>
        <v>46.849999999999994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1050</v>
      </c>
      <c r="G176" s="32">
        <f t="shared" ref="G176" si="82">G165+G175</f>
        <v>34</v>
      </c>
      <c r="H176" s="32">
        <f t="shared" ref="H176" si="83">H165+H175</f>
        <v>81</v>
      </c>
      <c r="I176" s="32">
        <f t="shared" ref="I176" si="84">I165+I175</f>
        <v>216</v>
      </c>
      <c r="J176" s="32">
        <f t="shared" ref="J176:L176" si="85">J165+J175</f>
        <v>1000</v>
      </c>
      <c r="K176" s="32"/>
      <c r="L176" s="32">
        <f t="shared" si="85"/>
        <v>137.35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80</v>
      </c>
      <c r="F177" s="40">
        <v>150</v>
      </c>
      <c r="G177" s="40">
        <v>5</v>
      </c>
      <c r="H177" s="40">
        <v>6</v>
      </c>
      <c r="I177" s="40">
        <v>28</v>
      </c>
      <c r="J177" s="40">
        <v>144</v>
      </c>
      <c r="K177" s="41">
        <v>34</v>
      </c>
      <c r="L177" s="40">
        <v>31.91</v>
      </c>
    </row>
    <row r="178" spans="1:12" ht="14.4" x14ac:dyDescent="0.3">
      <c r="A178" s="23"/>
      <c r="B178" s="15"/>
      <c r="C178" s="11"/>
      <c r="D178" s="6"/>
      <c r="E178" s="42" t="s">
        <v>64</v>
      </c>
      <c r="F178" s="43">
        <v>50</v>
      </c>
      <c r="G178" s="43">
        <v>6</v>
      </c>
      <c r="H178" s="43">
        <v>12</v>
      </c>
      <c r="I178" s="43">
        <v>1</v>
      </c>
      <c r="J178" s="43">
        <v>67</v>
      </c>
      <c r="K178" s="44">
        <v>243</v>
      </c>
      <c r="L178" s="43">
        <v>12.25</v>
      </c>
    </row>
    <row r="179" spans="1:12" ht="14.4" x14ac:dyDescent="0.3">
      <c r="A179" s="23"/>
      <c r="B179" s="15"/>
      <c r="C179" s="11"/>
      <c r="D179" s="7" t="s">
        <v>22</v>
      </c>
      <c r="E179" s="42" t="s">
        <v>81</v>
      </c>
      <c r="F179" s="43">
        <v>100</v>
      </c>
      <c r="G179" s="43">
        <v>3</v>
      </c>
      <c r="H179" s="43">
        <v>3</v>
      </c>
      <c r="I179" s="43">
        <v>14</v>
      </c>
      <c r="J179" s="43">
        <v>90</v>
      </c>
      <c r="K179" s="44"/>
      <c r="L179" s="43">
        <v>7.1</v>
      </c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 t="s">
        <v>82</v>
      </c>
      <c r="F182" s="43">
        <v>50</v>
      </c>
      <c r="G182" s="43">
        <v>3</v>
      </c>
      <c r="H182" s="43">
        <v>7</v>
      </c>
      <c r="I182" s="43">
        <v>28</v>
      </c>
      <c r="J182" s="43">
        <v>199</v>
      </c>
      <c r="K182" s="44"/>
      <c r="L182" s="43">
        <v>7.08</v>
      </c>
    </row>
    <row r="183" spans="1:12" ht="14.4" x14ac:dyDescent="0.3">
      <c r="A183" s="23"/>
      <c r="B183" s="15"/>
      <c r="C183" s="11"/>
      <c r="D183" s="6"/>
      <c r="E183" s="42" t="s">
        <v>71</v>
      </c>
      <c r="F183" s="43">
        <v>200</v>
      </c>
      <c r="G183" s="43">
        <v>3</v>
      </c>
      <c r="H183" s="43">
        <v>0</v>
      </c>
      <c r="I183" s="43">
        <v>42</v>
      </c>
      <c r="J183" s="43">
        <v>86</v>
      </c>
      <c r="K183" s="44"/>
      <c r="L183" s="43">
        <v>33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20</v>
      </c>
      <c r="H184" s="19">
        <f t="shared" si="86"/>
        <v>28</v>
      </c>
      <c r="I184" s="19">
        <f t="shared" si="86"/>
        <v>113</v>
      </c>
      <c r="J184" s="19">
        <f t="shared" si="86"/>
        <v>586</v>
      </c>
      <c r="K184" s="25"/>
      <c r="L184" s="19">
        <f t="shared" ref="L184" si="87">SUM(L177:L183)</f>
        <v>91.34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83</v>
      </c>
      <c r="F186" s="43">
        <v>250</v>
      </c>
      <c r="G186" s="43">
        <v>6</v>
      </c>
      <c r="H186" s="43">
        <v>10</v>
      </c>
      <c r="I186" s="43">
        <v>13</v>
      </c>
      <c r="J186" s="43">
        <v>154</v>
      </c>
      <c r="K186" s="44">
        <v>31</v>
      </c>
      <c r="L186" s="43">
        <v>7.41</v>
      </c>
    </row>
    <row r="187" spans="1:12" ht="14.4" x14ac:dyDescent="0.3">
      <c r="A187" s="23"/>
      <c r="B187" s="15"/>
      <c r="C187" s="11"/>
      <c r="D187" s="7" t="s">
        <v>28</v>
      </c>
      <c r="E187" s="42" t="s">
        <v>84</v>
      </c>
      <c r="F187" s="43">
        <v>100</v>
      </c>
      <c r="G187" s="43">
        <v>2</v>
      </c>
      <c r="H187" s="43">
        <v>2</v>
      </c>
      <c r="I187" s="43">
        <v>6</v>
      </c>
      <c r="J187" s="43">
        <v>46</v>
      </c>
      <c r="K187" s="44">
        <v>321</v>
      </c>
      <c r="L187" s="43">
        <v>7.45</v>
      </c>
    </row>
    <row r="188" spans="1:12" ht="14.4" x14ac:dyDescent="0.3">
      <c r="A188" s="23"/>
      <c r="B188" s="15"/>
      <c r="C188" s="11"/>
      <c r="D188" s="7" t="s">
        <v>29</v>
      </c>
      <c r="E188" s="42" t="s">
        <v>64</v>
      </c>
      <c r="F188" s="43">
        <v>50</v>
      </c>
      <c r="G188" s="43">
        <v>6</v>
      </c>
      <c r="H188" s="43">
        <v>12</v>
      </c>
      <c r="I188" s="43">
        <v>1</v>
      </c>
      <c r="J188" s="43">
        <v>66</v>
      </c>
      <c r="K188" s="44">
        <v>243</v>
      </c>
      <c r="L188" s="43">
        <v>12.25</v>
      </c>
    </row>
    <row r="189" spans="1:12" ht="14.4" x14ac:dyDescent="0.3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</v>
      </c>
      <c r="H189" s="43">
        <v>0</v>
      </c>
      <c r="I189" s="43">
        <v>27</v>
      </c>
      <c r="J189" s="43">
        <v>101</v>
      </c>
      <c r="K189" s="44">
        <v>40</v>
      </c>
      <c r="L189" s="43">
        <v>4.79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47</v>
      </c>
      <c r="F191" s="43">
        <v>50</v>
      </c>
      <c r="G191" s="43">
        <v>4</v>
      </c>
      <c r="H191" s="43">
        <v>2</v>
      </c>
      <c r="I191" s="43">
        <v>21</v>
      </c>
      <c r="J191" s="43">
        <v>129</v>
      </c>
      <c r="K191" s="44"/>
      <c r="L191" s="43">
        <v>2.62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650</v>
      </c>
      <c r="G194" s="19">
        <f t="shared" ref="G194:J194" si="88">SUM(G185:G193)</f>
        <v>18</v>
      </c>
      <c r="H194" s="19">
        <f t="shared" si="88"/>
        <v>26</v>
      </c>
      <c r="I194" s="19">
        <f t="shared" si="88"/>
        <v>68</v>
      </c>
      <c r="J194" s="19">
        <f t="shared" si="88"/>
        <v>496</v>
      </c>
      <c r="K194" s="25"/>
      <c r="L194" s="19">
        <f t="shared" ref="L194" si="89">SUM(L185:L193)</f>
        <v>34.519999999999996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1200</v>
      </c>
      <c r="G195" s="32">
        <f t="shared" ref="G195" si="90">G184+G194</f>
        <v>38</v>
      </c>
      <c r="H195" s="32">
        <f t="shared" ref="H195" si="91">H184+H194</f>
        <v>54</v>
      </c>
      <c r="I195" s="32">
        <f t="shared" ref="I195" si="92">I184+I194</f>
        <v>181</v>
      </c>
      <c r="J195" s="32">
        <f t="shared" ref="J195:L195" si="93">J184+J194</f>
        <v>1082</v>
      </c>
      <c r="K195" s="32"/>
      <c r="L195" s="32">
        <f t="shared" si="93"/>
        <v>125.86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1007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46.1</v>
      </c>
      <c r="H196" s="34">
        <f t="shared" si="94"/>
        <v>68.7</v>
      </c>
      <c r="I196" s="34">
        <f t="shared" si="94"/>
        <v>184.2</v>
      </c>
      <c r="J196" s="34">
        <f t="shared" si="94"/>
        <v>1253.5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107.39199999999998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2023-10-31T05:33:38Z</dcterms:modified>
</cp:coreProperties>
</file>